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6" i="1"/>
  <c r="D36"/>
  <c r="C36"/>
  <c r="E12"/>
  <c r="C12"/>
  <c r="E39" l="1"/>
  <c r="C39"/>
  <c r="E37"/>
  <c r="C37"/>
</calcChain>
</file>

<file path=xl/sharedStrings.xml><?xml version="1.0" encoding="utf-8"?>
<sst xmlns="http://schemas.openxmlformats.org/spreadsheetml/2006/main" count="44" uniqueCount="37">
  <si>
    <t>KÜ Sõpruse pst 255 tulude ja kulude aruanne</t>
  </si>
  <si>
    <t xml:space="preserve">        Jääk majandusaasta alguseks:</t>
  </si>
  <si>
    <t>Jrk.nr.</t>
  </si>
  <si>
    <t>Tulud</t>
  </si>
  <si>
    <t>Eelarve</t>
  </si>
  <si>
    <t>2023.a.</t>
  </si>
  <si>
    <t>Põhihooldustasu</t>
  </si>
  <si>
    <t>Interneti püsiühendus</t>
  </si>
  <si>
    <t>Laekunud kindl.kompensatsioon</t>
  </si>
  <si>
    <t>Laekunud akende rem.eest(2022.a.)</t>
  </si>
  <si>
    <t>Laekunud viivised</t>
  </si>
  <si>
    <t>Laekunud panga intressid</t>
  </si>
  <si>
    <t xml:space="preserve">   Tulud kokku</t>
  </si>
  <si>
    <t xml:space="preserve"> </t>
  </si>
  <si>
    <t>Kulud</t>
  </si>
  <si>
    <t>Prügivedu</t>
  </si>
  <si>
    <t>Liftihooldus</t>
  </si>
  <si>
    <t>Üldelekter</t>
  </si>
  <si>
    <t>Töötasu koos maksudega</t>
  </si>
  <si>
    <t>Vee kadu</t>
  </si>
  <si>
    <t>Maja kindlustus</t>
  </si>
  <si>
    <t xml:space="preserve"> muud kulud( ruumi üür,akende pesu,heakord)</t>
  </si>
  <si>
    <t xml:space="preserve">Tehnosüsteemide hooldus </t>
  </si>
  <si>
    <t>Remonditööd</t>
  </si>
  <si>
    <t xml:space="preserve"> - katuse rem</t>
  </si>
  <si>
    <t xml:space="preserve"> - parkla joonimine</t>
  </si>
  <si>
    <t xml:space="preserve"> - galeriikonstruktsioonide rem.</t>
  </si>
  <si>
    <t>Sidekulud ja kontoritarbed</t>
  </si>
  <si>
    <t>Puhastus- ja väikevahendid</t>
  </si>
  <si>
    <t>Avariitööd ja ettenägematud kulud</t>
  </si>
  <si>
    <t>Audiitorteenus</t>
  </si>
  <si>
    <t>Raamatupid.teenus</t>
  </si>
  <si>
    <t>Pangateenus</t>
  </si>
  <si>
    <t xml:space="preserve">    Kulud kokku</t>
  </si>
  <si>
    <t>Aruandeaasta tulem</t>
  </si>
  <si>
    <t>perioodil 01.01.2023 – 31.12.2023</t>
  </si>
  <si>
    <t>Tulem 31.12.2023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</si>
</sst>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/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topLeftCell="A22" workbookViewId="0">
      <selection activeCell="C36" sqref="C36"/>
    </sheetView>
  </sheetViews>
  <sheetFormatPr defaultRowHeight="14.4"/>
  <cols>
    <col min="1" max="1" width="6.33203125" customWidth="1"/>
    <col min="2" max="2" width="47.77734375" customWidth="1"/>
    <col min="5" max="5" width="13.21875" customWidth="1"/>
  </cols>
  <sheetData>
    <row r="1" spans="1:5" ht="18">
      <c r="A1" s="1"/>
      <c r="B1" s="2" t="s">
        <v>0</v>
      </c>
      <c r="C1" s="1"/>
      <c r="D1" s="3"/>
    </row>
    <row r="2" spans="1:5" ht="18">
      <c r="A2" s="1"/>
      <c r="B2" s="2" t="s">
        <v>35</v>
      </c>
      <c r="C2" s="1"/>
      <c r="D2" s="3"/>
    </row>
    <row r="3" spans="1:5" ht="18">
      <c r="A3" s="1"/>
      <c r="B3" s="1"/>
      <c r="C3" s="1"/>
      <c r="D3" s="3"/>
    </row>
    <row r="4" spans="1:5" ht="18">
      <c r="A4" s="1"/>
      <c r="B4" s="1" t="s">
        <v>1</v>
      </c>
      <c r="C4" s="1">
        <v>26816</v>
      </c>
      <c r="D4" s="3"/>
      <c r="E4">
        <v>26816</v>
      </c>
    </row>
    <row r="5" spans="1:5" ht="18">
      <c r="A5" s="4" t="s">
        <v>2</v>
      </c>
      <c r="B5" s="5" t="s">
        <v>3</v>
      </c>
      <c r="C5" s="6" t="s">
        <v>4</v>
      </c>
      <c r="D5" s="7"/>
      <c r="E5" s="8" t="s">
        <v>5</v>
      </c>
    </row>
    <row r="6" spans="1:5" ht="18">
      <c r="A6" s="9">
        <v>1</v>
      </c>
      <c r="B6" s="10" t="s">
        <v>6</v>
      </c>
      <c r="C6" s="11">
        <v>41175</v>
      </c>
      <c r="D6" s="7"/>
      <c r="E6" s="8">
        <v>41173</v>
      </c>
    </row>
    <row r="7" spans="1:5" ht="18">
      <c r="A7" s="9">
        <v>2</v>
      </c>
      <c r="B7" s="10" t="s">
        <v>7</v>
      </c>
      <c r="C7" s="11">
        <v>408</v>
      </c>
      <c r="D7" s="7"/>
      <c r="E7" s="8">
        <v>407</v>
      </c>
    </row>
    <row r="8" spans="1:5" ht="18">
      <c r="A8" s="9">
        <v>3</v>
      </c>
      <c r="B8" s="10" t="s">
        <v>8</v>
      </c>
      <c r="C8" s="11"/>
      <c r="D8" s="7"/>
      <c r="E8" s="8">
        <v>784</v>
      </c>
    </row>
    <row r="9" spans="1:5" ht="18">
      <c r="A9" s="9">
        <v>4</v>
      </c>
      <c r="B9" s="10" t="s">
        <v>9</v>
      </c>
      <c r="C9" s="11"/>
      <c r="D9" s="7"/>
      <c r="E9" s="8">
        <v>121</v>
      </c>
    </row>
    <row r="10" spans="1:5" ht="18">
      <c r="A10" s="9">
        <v>5</v>
      </c>
      <c r="B10" s="10" t="s">
        <v>10</v>
      </c>
      <c r="C10" s="11"/>
      <c r="D10" s="7"/>
      <c r="E10" s="8">
        <v>14</v>
      </c>
    </row>
    <row r="11" spans="1:5" ht="18">
      <c r="A11" s="9">
        <v>6</v>
      </c>
      <c r="B11" s="10" t="s">
        <v>11</v>
      </c>
      <c r="C11" s="11"/>
      <c r="D11" s="7"/>
      <c r="E11" s="8">
        <v>4</v>
      </c>
    </row>
    <row r="12" spans="1:5" ht="15.6">
      <c r="A12" s="4"/>
      <c r="B12" s="4" t="s">
        <v>12</v>
      </c>
      <c r="C12" s="6">
        <f>SUM(C6:C10)</f>
        <v>41583</v>
      </c>
      <c r="D12" s="6" t="s">
        <v>13</v>
      </c>
      <c r="E12" s="6">
        <f>SUM(E6:E11)</f>
        <v>42503</v>
      </c>
    </row>
    <row r="13" spans="1:5" ht="18">
      <c r="A13" s="1"/>
      <c r="B13" s="1"/>
      <c r="C13" s="1"/>
      <c r="D13" s="7"/>
      <c r="E13" s="8"/>
    </row>
    <row r="14" spans="1:5" ht="18">
      <c r="A14" s="10"/>
      <c r="B14" s="5" t="s">
        <v>14</v>
      </c>
      <c r="C14" s="11"/>
      <c r="D14" s="7"/>
      <c r="E14" s="8"/>
    </row>
    <row r="15" spans="1:5" ht="18">
      <c r="A15" s="9">
        <v>1</v>
      </c>
      <c r="B15" s="10" t="s">
        <v>15</v>
      </c>
      <c r="C15" s="11">
        <v>5000</v>
      </c>
      <c r="D15" s="7"/>
      <c r="E15" s="8">
        <v>5416</v>
      </c>
    </row>
    <row r="16" spans="1:5" ht="18">
      <c r="A16" s="9">
        <v>2</v>
      </c>
      <c r="B16" s="10" t="s">
        <v>16</v>
      </c>
      <c r="C16" s="11">
        <v>1100</v>
      </c>
      <c r="D16" s="7"/>
      <c r="E16" s="8">
        <v>1336</v>
      </c>
    </row>
    <row r="17" spans="1:5" ht="18">
      <c r="A17" s="9">
        <v>3</v>
      </c>
      <c r="B17" s="10" t="s">
        <v>17</v>
      </c>
      <c r="C17" s="11">
        <v>3900</v>
      </c>
      <c r="D17" s="7"/>
      <c r="E17" s="8">
        <v>3225</v>
      </c>
    </row>
    <row r="18" spans="1:5" ht="18">
      <c r="A18" s="9">
        <v>4</v>
      </c>
      <c r="B18" s="10" t="s">
        <v>18</v>
      </c>
      <c r="C18" s="11">
        <v>18400</v>
      </c>
      <c r="D18" s="7"/>
      <c r="E18" s="8">
        <v>17179</v>
      </c>
    </row>
    <row r="19" spans="1:5" ht="18">
      <c r="A19" s="9">
        <v>5</v>
      </c>
      <c r="B19" s="10" t="s">
        <v>7</v>
      </c>
      <c r="C19" s="11">
        <v>430</v>
      </c>
      <c r="D19" s="7"/>
      <c r="E19" s="8">
        <v>432</v>
      </c>
    </row>
    <row r="20" spans="1:5" ht="18">
      <c r="A20" s="9">
        <v>6</v>
      </c>
      <c r="B20" s="10" t="s">
        <v>19</v>
      </c>
      <c r="C20" s="11">
        <v>400</v>
      </c>
      <c r="D20" s="7"/>
      <c r="E20" s="8">
        <v>442</v>
      </c>
    </row>
    <row r="21" spans="1:5" ht="18">
      <c r="A21" s="9">
        <v>7</v>
      </c>
      <c r="B21" s="10" t="s">
        <v>20</v>
      </c>
      <c r="C21" s="11">
        <v>900</v>
      </c>
      <c r="D21" s="7"/>
      <c r="E21" s="8">
        <v>938</v>
      </c>
    </row>
    <row r="22" spans="1:5" ht="18">
      <c r="A22" s="9">
        <v>8</v>
      </c>
      <c r="B22" s="10" t="s">
        <v>21</v>
      </c>
      <c r="C22" s="11">
        <v>300</v>
      </c>
      <c r="D22" s="7"/>
      <c r="E22" s="8">
        <v>234</v>
      </c>
    </row>
    <row r="23" spans="1:5" ht="18">
      <c r="A23" s="9">
        <v>9</v>
      </c>
      <c r="B23" s="10" t="s">
        <v>22</v>
      </c>
      <c r="C23" s="11">
        <v>4000</v>
      </c>
      <c r="D23" s="7"/>
      <c r="E23" s="8">
        <v>3785</v>
      </c>
    </row>
    <row r="24" spans="1:5" ht="18">
      <c r="A24" s="9"/>
      <c r="B24" s="10"/>
      <c r="C24" s="11"/>
      <c r="D24" s="7"/>
      <c r="E24" s="8"/>
    </row>
    <row r="25" spans="1:5" ht="18">
      <c r="A25" s="9">
        <v>10</v>
      </c>
      <c r="B25" s="10" t="s">
        <v>23</v>
      </c>
      <c r="C25" s="11">
        <v>7000</v>
      </c>
      <c r="D25" s="7"/>
      <c r="E25" s="8">
        <v>3156</v>
      </c>
    </row>
    <row r="26" spans="1:5" ht="18">
      <c r="A26" s="9"/>
      <c r="B26" s="10" t="s">
        <v>24</v>
      </c>
      <c r="C26" s="11">
        <v>200</v>
      </c>
      <c r="D26" s="7" t="s">
        <v>13</v>
      </c>
      <c r="E26" s="8"/>
    </row>
    <row r="27" spans="1:5" ht="18">
      <c r="A27" s="9"/>
      <c r="B27" s="10" t="s">
        <v>25</v>
      </c>
      <c r="C27" s="11">
        <v>500</v>
      </c>
      <c r="D27" s="7" t="s">
        <v>13</v>
      </c>
      <c r="E27" s="8"/>
    </row>
    <row r="28" spans="1:5" ht="18">
      <c r="A28" s="9"/>
      <c r="B28" s="10" t="s">
        <v>26</v>
      </c>
      <c r="C28" s="11">
        <v>7000</v>
      </c>
      <c r="D28" s="7" t="s">
        <v>13</v>
      </c>
      <c r="E28" s="8">
        <v>3156</v>
      </c>
    </row>
    <row r="29" spans="1:5" ht="18">
      <c r="A29" s="9">
        <v>11</v>
      </c>
      <c r="B29" s="10" t="s">
        <v>27</v>
      </c>
      <c r="C29" s="11">
        <v>350</v>
      </c>
      <c r="D29" s="7"/>
      <c r="E29" s="8">
        <v>333</v>
      </c>
    </row>
    <row r="30" spans="1:5" ht="18">
      <c r="A30" s="9">
        <v>12</v>
      </c>
      <c r="B30" s="10" t="s">
        <v>28</v>
      </c>
      <c r="C30" s="11">
        <v>300</v>
      </c>
      <c r="D30" s="7"/>
      <c r="E30" s="8">
        <v>184</v>
      </c>
    </row>
    <row r="31" spans="1:5" ht="18">
      <c r="A31" s="9">
        <v>13</v>
      </c>
      <c r="B31" s="10" t="s">
        <v>29</v>
      </c>
      <c r="C31" s="11">
        <v>1600</v>
      </c>
      <c r="D31" s="7"/>
      <c r="E31" s="8">
        <v>1330</v>
      </c>
    </row>
    <row r="32" spans="1:5" ht="18">
      <c r="A32" s="9">
        <v>14</v>
      </c>
      <c r="B32" s="10" t="s">
        <v>30</v>
      </c>
      <c r="C32" s="11">
        <v>200</v>
      </c>
      <c r="D32" s="7"/>
      <c r="E32" s="8">
        <v>200</v>
      </c>
    </row>
    <row r="33" spans="1:5" ht="18">
      <c r="A33" s="9">
        <v>15</v>
      </c>
      <c r="B33" s="10" t="s">
        <v>31</v>
      </c>
      <c r="C33" s="11">
        <v>3575</v>
      </c>
      <c r="D33" s="7"/>
      <c r="E33" s="8">
        <v>3575</v>
      </c>
    </row>
    <row r="34" spans="1:5" ht="18">
      <c r="A34" s="9">
        <v>16</v>
      </c>
      <c r="B34" s="10" t="s">
        <v>32</v>
      </c>
      <c r="C34" s="11">
        <v>100</v>
      </c>
      <c r="D34" s="7"/>
      <c r="E34" s="8">
        <v>72</v>
      </c>
    </row>
    <row r="35" spans="1:5" ht="18">
      <c r="A35" s="9"/>
      <c r="B35" s="10"/>
      <c r="C35" s="11"/>
      <c r="D35" s="7"/>
      <c r="E35" s="8"/>
    </row>
    <row r="36" spans="1:5" ht="15.6">
      <c r="A36" s="10"/>
      <c r="B36" s="4" t="s">
        <v>33</v>
      </c>
      <c r="C36" s="6">
        <f>SUM(C15:C25)+SUM(C29:C34)</f>
        <v>47555</v>
      </c>
      <c r="D36" s="6">
        <f t="shared" ref="D36:E36" si="0">SUM(D15:D25)+SUM(D29:D34)</f>
        <v>0</v>
      </c>
      <c r="E36" s="6">
        <f t="shared" si="0"/>
        <v>41837</v>
      </c>
    </row>
    <row r="37" spans="1:5" ht="15.6">
      <c r="A37" s="1"/>
      <c r="B37" s="12" t="s">
        <v>34</v>
      </c>
      <c r="C37" s="12">
        <f>C12-C36</f>
        <v>-5972</v>
      </c>
      <c r="D37" s="12" t="s">
        <v>13</v>
      </c>
      <c r="E37" s="12">
        <f t="shared" ref="E37" si="1">E12-E36</f>
        <v>666</v>
      </c>
    </row>
    <row r="38" spans="1:5" ht="18">
      <c r="A38" s="1"/>
      <c r="B38" s="12"/>
      <c r="C38" s="12"/>
      <c r="D38" s="7"/>
      <c r="E38" s="8"/>
    </row>
    <row r="39" spans="1:5" ht="15.6">
      <c r="A39" s="1"/>
      <c r="B39" s="12" t="s">
        <v>36</v>
      </c>
      <c r="C39" s="12">
        <f>C4+C12-C36</f>
        <v>20844</v>
      </c>
      <c r="D39" s="12" t="s">
        <v>13</v>
      </c>
      <c r="E39" s="12">
        <f t="shared" ref="E39" si="2">E4+E12-E36</f>
        <v>27482</v>
      </c>
    </row>
    <row r="40" spans="1:5" ht="18">
      <c r="D40" s="3"/>
    </row>
    <row r="41" spans="1:5" ht="18">
      <c r="B41" s="13" t="s">
        <v>13</v>
      </c>
      <c r="D4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2024-04-08T11:35:31Z</dcterms:modified>
</cp:coreProperties>
</file>